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А11">#REF!</definedName>
  </definedNames>
  <calcPr fullCalcOnLoad="1"/>
</workbook>
</file>

<file path=xl/sharedStrings.xml><?xml version="1.0" encoding="utf-8"?>
<sst xmlns="http://schemas.openxmlformats.org/spreadsheetml/2006/main" count="281" uniqueCount="151">
  <si>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</si>
  <si>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0503</t>
  </si>
  <si>
    <t>Код бюджетной классификации Российской Федерации</t>
  </si>
  <si>
    <t>Наименование кода группы, подгруппы, статьи, подстатьи, элемента, программы (подпрограммы), кода экономической классификации доходов</t>
  </si>
  <si>
    <t>Сумма</t>
  </si>
  <si>
    <t>ВСЕГО</t>
  </si>
  <si>
    <t>Распределение расходов</t>
  </si>
  <si>
    <t xml:space="preserve">и видам расходов функциональной классификации расходов бюджетов </t>
  </si>
  <si>
    <t>Российской Федерации</t>
  </si>
  <si>
    <t>Наименование</t>
  </si>
  <si>
    <t>РзПр</t>
  </si>
  <si>
    <t>Цс</t>
  </si>
  <si>
    <t>Вр</t>
  </si>
  <si>
    <t>0100</t>
  </si>
  <si>
    <t>Центральный аппарат</t>
  </si>
  <si>
    <t>Другие общегосударственные вопросы</t>
  </si>
  <si>
    <t>Жилищное хозяйство</t>
  </si>
  <si>
    <t>0800</t>
  </si>
  <si>
    <t>0801</t>
  </si>
  <si>
    <t>Дворцы и дома культуры, другие учреждения культуры и средств массовой информации</t>
  </si>
  <si>
    <t>Глава</t>
  </si>
  <si>
    <t>Единый сельскохозяйственный налог</t>
  </si>
  <si>
    <t>(в рублях)</t>
  </si>
  <si>
    <t>Благоустройство</t>
  </si>
  <si>
    <t>500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</si>
  <si>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</si>
  <si>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</si>
  <si>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</si>
  <si>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4409900</t>
  </si>
  <si>
    <t>0020400</t>
  </si>
  <si>
    <t xml:space="preserve">          Приложение 2</t>
  </si>
  <si>
    <t>0102</t>
  </si>
  <si>
    <t>0020300</t>
  </si>
  <si>
    <t>Глава муниципального образования</t>
  </si>
  <si>
    <t>0502</t>
  </si>
  <si>
    <t>6000100</t>
  </si>
  <si>
    <t>4419900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</si>
  <si>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</si>
  <si>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</si>
  <si>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</si>
  <si>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</si>
  <si>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</si>
  <si>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района Белебеевский район Республики Башкортостан </t>
  </si>
  <si>
    <t xml:space="preserve">                   района Белебеевский район Республики Башкортостан</t>
  </si>
  <si>
    <t>0203</t>
  </si>
  <si>
    <t>0013600</t>
  </si>
  <si>
    <t>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</si>
  <si>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</si>
  <si>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</si>
  <si>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Прочие расходы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</si>
  <si>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</si>
  <si>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</si>
  <si>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</si>
  <si>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</si>
  <si>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Целевые программы муниципальных образований</t>
  </si>
  <si>
    <t>7950000</t>
  </si>
  <si>
    <t>ЖИЛИЩНО-КОММУНАЛЬНОЕ ХОЗЯЙСТВО</t>
  </si>
  <si>
    <t>КУЛЬТУРА, КИНЕМАТОГРАФИЯ, СРЕДСТВА МАССОВОЙ ИНФОРМАЦИИ</t>
  </si>
  <si>
    <t xml:space="preserve">Культура </t>
  </si>
  <si>
    <t>Библиотеки</t>
  </si>
  <si>
    <t>4429900</t>
  </si>
  <si>
    <t>Дотации бюджетам поселений на поддержку мер по обеспечению сбалансированности бюджетов</t>
  </si>
  <si>
    <t>Прочие безвозмездные поступления в бюджеты поселений от бюджетов муниципальных районов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</si>
  <si>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</si>
  <si>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и местных администраций</t>
  </si>
  <si>
    <t>0029900</t>
  </si>
  <si>
    <t>0113</t>
  </si>
  <si>
    <t>к решению  Совета сельского поселения  Семенкинский сельсовет муниципального</t>
  </si>
  <si>
    <t xml:space="preserve">"Об  исполнении бюджета сельского поселения Семенкинский сельсовет муниципального района </t>
  </si>
  <si>
    <t>Доходы</t>
  </si>
  <si>
    <t>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</si>
  <si>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227'1 и 228 Налогового кодекса Российской Федерации</t>
  </si>
  <si>
    <t>\1010201001\182\0000\110 \</t>
  </si>
  <si>
    <t>\1010201001\182\1000\110 \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</si>
  <si>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</si>
  <si>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\1010202001\182\1000\110 \</t>
  </si>
  <si>
    <t>\1050301001\182\0000\110 \</t>
  </si>
  <si>
    <t>\1050301001\182\1000\110 \</t>
  </si>
  <si>
    <t>Единый сельскохозяйственный налог (за налоговые периоды, истекшие до 1 января 2011 года)</t>
  </si>
  <si>
    <t>\1050302001\182\2000\110 \</t>
  </si>
  <si>
    <t>\1060103010\182\0000\110 \</t>
  </si>
  <si>
    <t>\1060103010\182\1000\110 \</t>
  </si>
  <si>
    <t>\1060103010\182\2000\110 \</t>
  </si>
  <si>
    <t>\1060601310\182\0000\110 \</t>
  </si>
  <si>
    <t>\1060601310\182\1000\110 \</t>
  </si>
  <si>
    <t>\1060601310\182\2000\110 \</t>
  </si>
  <si>
    <t>\1060602310\182\0000\110 \</t>
  </si>
  <si>
    <t>\1080402001\791\0000\110 \</t>
  </si>
  <si>
    <t>\1110501310\863\0000\120 \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</si>
  <si>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</si>
  <si>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\1110503510\863\0000\120 \</t>
  </si>
  <si>
    <t>Доходы, поступающие в порядке возмещения расходов, понесенных в связи с эксплуатацией имущества поселений</t>
  </si>
  <si>
    <t>\1130206510\791\0000\130 \</t>
  </si>
  <si>
    <t>Прочие неналоговые доходы бюджетов поселений</t>
  </si>
  <si>
    <t>\1170505010\791\0000\180 \</t>
  </si>
  <si>
    <t>Дотации бюджетам поселений на выравнивание бюджетной обеспеченности</t>
  </si>
  <si>
    <t>\2020100110\791\0000\151 \</t>
  </si>
  <si>
    <t>\2020100310\791\0000\151 \</t>
  </si>
  <si>
    <t>\2020301510\791\0000\151 \</t>
  </si>
  <si>
    <t>\2020905410\791\7301\151 \</t>
  </si>
  <si>
    <t>Приложение №1</t>
  </si>
  <si>
    <t xml:space="preserve">                                    к решению  Совета сельского поселения Семенкинский сельсовет муниципального </t>
  </si>
  <si>
    <t xml:space="preserve"> бюджета сельского поселения Семенкинский сельсовет муниципального района Белебевский район  Республики Башкортостан</t>
  </si>
  <si>
    <t>"Об исполнении бюджета сельского поселения Семенкинский сельсовет</t>
  </si>
  <si>
    <t>Ведомственная структура  расходов бюджета сельского поселения Семенкинский сельсовет муниципального района</t>
  </si>
  <si>
    <t>Дорожное хозяйство (дорожные фонды)</t>
  </si>
  <si>
    <t>Республиканская целевая программа "Развитие автомобильных дорог Республики Башкортостан (2010-2015 годы)"</t>
  </si>
  <si>
    <t>Прочая закупка товаров, работ и услуг для государственных нужд Республики Башкортостан</t>
  </si>
  <si>
    <t>0409</t>
  </si>
  <si>
    <t>01409</t>
  </si>
  <si>
    <t>5220400</t>
  </si>
  <si>
    <t>244</t>
  </si>
  <si>
    <t>Прочие межбюджетные трансферты общего характера</t>
  </si>
  <si>
    <t>Иные безвозмездные и безвозвратные перечисления</t>
  </si>
  <si>
    <t>Иные межбюджетные трансферты</t>
  </si>
  <si>
    <t xml:space="preserve">                                      к решению Совета сельского поселения Семенкинский сельсовет муниципального </t>
  </si>
  <si>
    <t xml:space="preserve">                                      района Белебеевский район Республики Башкортостан</t>
  </si>
  <si>
    <t xml:space="preserve">                                     "Об исполнении бюджета сельского поселения Семенкинский сельсовет</t>
  </si>
  <si>
    <t xml:space="preserve">                                      Приложение 3</t>
  </si>
  <si>
    <t xml:space="preserve">                                     муниципального района Белебеевский район Республики Башкортостан за 2013 год"</t>
  </si>
  <si>
    <t xml:space="preserve"> Белебеевский район Республики Башкортостан  за 2013 год</t>
  </si>
  <si>
    <t xml:space="preserve"> Поступление доходов в бюджет сельского поселения Семенкинский сельсовет муниципального района Белебеевский район Республики Башкортостан в 2013 году</t>
  </si>
  <si>
    <t>4812887,37</t>
  </si>
  <si>
    <t>80703,73</t>
  </si>
  <si>
    <t>100</t>
  </si>
  <si>
    <t>6500</t>
  </si>
  <si>
    <t>18291,5</t>
  </si>
  <si>
    <t>307,27</t>
  </si>
  <si>
    <t>1500</t>
  </si>
  <si>
    <t>76098,42</t>
  </si>
  <si>
    <t>76009,56</t>
  </si>
  <si>
    <t>88,86</t>
  </si>
  <si>
    <t>150069,32</t>
  </si>
  <si>
    <t>149527,64</t>
  </si>
  <si>
    <t>541,68</t>
  </si>
  <si>
    <t>1905428,77</t>
  </si>
  <si>
    <t>3290,00</t>
  </si>
  <si>
    <t>5221,63</t>
  </si>
  <si>
    <t>17218,2</t>
  </si>
  <si>
    <t>7140,39</t>
  </si>
  <si>
    <t>82980,00</t>
  </si>
  <si>
    <t>826000,00</t>
  </si>
  <si>
    <t>741028,00</t>
  </si>
  <si>
    <t>34529,00</t>
  </si>
  <si>
    <t>856481,14</t>
  </si>
  <si>
    <t xml:space="preserve">за 2013 год по разделам,подразделам, целевым статьям </t>
  </si>
  <si>
    <t>0500</t>
  </si>
  <si>
    <t>муниципального района Белебеевский район Республики Башкортостан за 2013 год"</t>
  </si>
  <si>
    <t xml:space="preserve">                                     от  " 06 " июня  2014 года № 379</t>
  </si>
  <si>
    <t xml:space="preserve">                                                                       от  " 06 " июня  2014 года № 379</t>
  </si>
  <si>
    <t xml:space="preserve">                                                                      от  "06"июня  2014 года №379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</si>
</sst>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center" wrapText="1" shrinkToFit="1"/>
    </xf>
    <xf numFmtId="49" fontId="7" fillId="0" borderId="1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wrapText="1" shrinkToFit="1"/>
    </xf>
    <xf numFmtId="49" fontId="0" fillId="0" borderId="1" xfId="0" applyNumberFormat="1" applyBorder="1" applyAlignment="1">
      <alignment horizontal="right" vertical="center" shrinkToFit="1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5" sqref="A5:C5"/>
    </sheetView>
  </sheetViews>
  <sheetFormatPr defaultColWidth="9.140625" defaultRowHeight="12.75"/>
  <cols>
    <col min="1" max="1" width="35.421875" style="1" customWidth="1"/>
    <col min="2" max="2" width="34.00390625" style="1" customWidth="1"/>
    <col min="3" max="3" width="14.421875" style="1" customWidth="1"/>
    <col min="4" max="16384" width="23.28125" style="1" customWidth="1"/>
  </cols>
  <sheetData>
    <row r="1" spans="1:3" ht="15.75" customHeight="1">
      <c r="A1" s="38" t="s">
        <v>100</v>
      </c>
      <c r="B1" s="38"/>
      <c r="C1" s="38"/>
    </row>
    <row r="2" spans="1:3" ht="21.75" customHeight="1">
      <c r="A2" s="38" t="s">
        <v>67</v>
      </c>
      <c r="B2" s="38"/>
      <c r="C2" s="38"/>
    </row>
    <row r="3" spans="1:3" ht="15.75" customHeight="1">
      <c r="A3" s="38" t="s">
        <v>42</v>
      </c>
      <c r="B3" s="38"/>
      <c r="C3" s="38"/>
    </row>
    <row r="4" spans="1:3" ht="15.75" customHeight="1">
      <c r="A4" s="38" t="s">
        <v>68</v>
      </c>
      <c r="B4" s="38"/>
      <c r="C4" s="38"/>
    </row>
    <row r="5" spans="1:3" ht="16.5" customHeight="1">
      <c r="A5" s="38" t="s">
        <v>147</v>
      </c>
      <c r="B5" s="38"/>
      <c r="C5" s="38"/>
    </row>
    <row r="6" spans="1:3" ht="21.75" customHeight="1">
      <c r="A6" s="39" t="s">
        <v>150</v>
      </c>
      <c r="B6" s="39"/>
      <c r="C6" s="39"/>
    </row>
    <row r="8" spans="1:3" ht="51" customHeight="1">
      <c r="A8" s="40" t="s">
        <v>121</v>
      </c>
      <c r="B8" s="40"/>
      <c r="C8" s="40"/>
    </row>
    <row r="9" ht="15.75">
      <c r="C9" s="1" t="s">
        <v>22</v>
      </c>
    </row>
    <row r="10" spans="1:3" ht="94.5">
      <c r="A10" s="2" t="s">
        <v>2</v>
      </c>
      <c r="B10" s="2" t="s">
        <v>3</v>
      </c>
      <c r="C10" s="2"/>
    </row>
    <row r="11" spans="1:3" ht="15.75">
      <c r="A11" s="9" t="s">
        <v>5</v>
      </c>
      <c r="B11" s="9"/>
      <c r="C11" s="2"/>
    </row>
    <row r="12" spans="1:4" s="13" customFormat="1" ht="15.75">
      <c r="A12" s="21" t="s">
        <v>69</v>
      </c>
      <c r="B12" s="22" t="s">
        <v>70</v>
      </c>
      <c r="C12" s="23" t="s">
        <v>122</v>
      </c>
      <c r="D12" s="32"/>
    </row>
    <row r="13" spans="1:3" s="13" customFormat="1" ht="102">
      <c r="A13" s="24" t="s">
        <v>71</v>
      </c>
      <c r="B13" s="25" t="s">
        <v>72</v>
      </c>
      <c r="C13" s="26" t="s">
        <v>123</v>
      </c>
    </row>
    <row r="14" spans="1:3" s="13" customFormat="1" ht="102">
      <c r="A14" s="24" t="s">
        <v>71</v>
      </c>
      <c r="B14" s="25" t="s">
        <v>73</v>
      </c>
      <c r="C14" s="26" t="s">
        <v>124</v>
      </c>
    </row>
    <row r="15" spans="1:3" ht="165.75">
      <c r="A15" s="24" t="s">
        <v>74</v>
      </c>
      <c r="B15" s="25" t="s">
        <v>75</v>
      </c>
      <c r="C15" s="26" t="s">
        <v>125</v>
      </c>
    </row>
    <row r="16" spans="1:3" ht="15.75">
      <c r="A16" s="24" t="s">
        <v>21</v>
      </c>
      <c r="B16" s="25" t="s">
        <v>76</v>
      </c>
      <c r="C16" s="26" t="s">
        <v>126</v>
      </c>
    </row>
    <row r="17" spans="1:3" s="13" customFormat="1" ht="15.75">
      <c r="A17" s="24" t="s">
        <v>21</v>
      </c>
      <c r="B17" s="25" t="s">
        <v>77</v>
      </c>
      <c r="C17" s="26" t="s">
        <v>127</v>
      </c>
    </row>
    <row r="18" spans="1:3" ht="38.25">
      <c r="A18" s="24" t="s">
        <v>78</v>
      </c>
      <c r="B18" s="25" t="s">
        <v>79</v>
      </c>
      <c r="C18" s="26" t="s">
        <v>128</v>
      </c>
    </row>
    <row r="19" spans="1:3" ht="51">
      <c r="A19" s="24" t="s">
        <v>37</v>
      </c>
      <c r="B19" s="25" t="s">
        <v>80</v>
      </c>
      <c r="C19" s="26" t="s">
        <v>129</v>
      </c>
    </row>
    <row r="20" spans="1:3" ht="51">
      <c r="A20" s="24" t="s">
        <v>37</v>
      </c>
      <c r="B20" s="25" t="s">
        <v>81</v>
      </c>
      <c r="C20" s="26" t="s">
        <v>130</v>
      </c>
    </row>
    <row r="21" spans="1:3" ht="51">
      <c r="A21" s="24" t="s">
        <v>37</v>
      </c>
      <c r="B21" s="25" t="s">
        <v>82</v>
      </c>
      <c r="C21" s="26" t="s">
        <v>131</v>
      </c>
    </row>
    <row r="22" spans="1:3" ht="102">
      <c r="A22" s="24" t="s">
        <v>38</v>
      </c>
      <c r="B22" s="25" t="s">
        <v>83</v>
      </c>
      <c r="C22" s="26" t="s">
        <v>132</v>
      </c>
    </row>
    <row r="23" spans="1:3" s="13" customFormat="1" ht="102">
      <c r="A23" s="24" t="s">
        <v>38</v>
      </c>
      <c r="B23" s="25" t="s">
        <v>84</v>
      </c>
      <c r="C23" s="26" t="s">
        <v>133</v>
      </c>
    </row>
    <row r="24" spans="1:3" ht="102">
      <c r="A24" s="24" t="s">
        <v>38</v>
      </c>
      <c r="B24" s="25" t="s">
        <v>85</v>
      </c>
      <c r="C24" s="26" t="s">
        <v>134</v>
      </c>
    </row>
    <row r="25" spans="1:3" s="13" customFormat="1" ht="102">
      <c r="A25" s="24" t="s">
        <v>39</v>
      </c>
      <c r="B25" s="25" t="s">
        <v>86</v>
      </c>
      <c r="C25" s="26" t="s">
        <v>135</v>
      </c>
    </row>
    <row r="26" spans="1:3" ht="102">
      <c r="A26" s="24" t="s">
        <v>40</v>
      </c>
      <c r="B26" s="25" t="s">
        <v>87</v>
      </c>
      <c r="C26" s="26" t="s">
        <v>136</v>
      </c>
    </row>
    <row r="27" spans="1:3" ht="102">
      <c r="A27" s="24" t="s">
        <v>0</v>
      </c>
      <c r="B27" s="25" t="s">
        <v>88</v>
      </c>
      <c r="C27" s="26" t="s">
        <v>137</v>
      </c>
    </row>
    <row r="28" spans="1:3" ht="102">
      <c r="A28" s="24" t="s">
        <v>89</v>
      </c>
      <c r="B28" s="25" t="s">
        <v>90</v>
      </c>
      <c r="C28" s="26" t="s">
        <v>138</v>
      </c>
    </row>
    <row r="29" spans="1:3" s="13" customFormat="1" ht="51">
      <c r="A29" s="24" t="s">
        <v>91</v>
      </c>
      <c r="B29" s="25" t="s">
        <v>92</v>
      </c>
      <c r="C29" s="26" t="s">
        <v>139</v>
      </c>
    </row>
    <row r="30" spans="1:3" ht="25.5">
      <c r="A30" s="24" t="s">
        <v>93</v>
      </c>
      <c r="B30" s="25" t="s">
        <v>94</v>
      </c>
      <c r="C30" s="26" t="s">
        <v>140</v>
      </c>
    </row>
    <row r="31" spans="1:3" ht="38.25">
      <c r="A31" s="24" t="s">
        <v>95</v>
      </c>
      <c r="B31" s="25" t="s">
        <v>96</v>
      </c>
      <c r="C31" s="26" t="s">
        <v>141</v>
      </c>
    </row>
    <row r="32" spans="1:3" ht="38.25">
      <c r="A32" s="24" t="s">
        <v>61</v>
      </c>
      <c r="B32" s="25" t="s">
        <v>97</v>
      </c>
      <c r="C32" s="26" t="s">
        <v>142</v>
      </c>
    </row>
    <row r="33" spans="1:3" s="13" customFormat="1" ht="51">
      <c r="A33" s="24" t="s">
        <v>41</v>
      </c>
      <c r="B33" s="25" t="s">
        <v>98</v>
      </c>
      <c r="C33" s="26" t="s">
        <v>143</v>
      </c>
    </row>
    <row r="34" spans="1:3" ht="38.25">
      <c r="A34" s="24" t="s">
        <v>62</v>
      </c>
      <c r="B34" s="25" t="s">
        <v>99</v>
      </c>
      <c r="C34" s="26" t="s">
        <v>144</v>
      </c>
    </row>
  </sheetData>
  <mergeCells count="7">
    <mergeCell ref="A5:C5"/>
    <mergeCell ref="A6:C6"/>
    <mergeCell ref="A1:C1"/>
    <mergeCell ref="A8:C8"/>
    <mergeCell ref="A2:C2"/>
    <mergeCell ref="A3:C3"/>
    <mergeCell ref="A4:C4"/>
  </mergeCells>
  <printOptions/>
  <pageMargins left="0.7874015748031497" right="0.5905511811023623" top="0.35433070866141736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6" sqref="A6:E6"/>
    </sheetView>
  </sheetViews>
  <sheetFormatPr defaultColWidth="9.140625" defaultRowHeight="12.75"/>
  <cols>
    <col min="1" max="1" width="46.421875" style="5" customWidth="1"/>
    <col min="2" max="2" width="9.28125" style="6" customWidth="1"/>
    <col min="3" max="3" width="11.00390625" style="6" customWidth="1"/>
    <col min="4" max="4" width="8.421875" style="6" customWidth="1"/>
    <col min="5" max="5" width="16.28125" style="6" customWidth="1"/>
    <col min="6" max="6" width="11.7109375" style="5" customWidth="1"/>
    <col min="7" max="16384" width="9.140625" style="5" customWidth="1"/>
  </cols>
  <sheetData>
    <row r="1" spans="1:5" ht="15.75">
      <c r="A1" s="42" t="s">
        <v>30</v>
      </c>
      <c r="B1" s="42"/>
      <c r="C1" s="42"/>
      <c r="D1" s="42"/>
      <c r="E1" s="42"/>
    </row>
    <row r="2" spans="1:5" ht="15.75">
      <c r="A2" s="42" t="s">
        <v>101</v>
      </c>
      <c r="B2" s="42"/>
      <c r="C2" s="42"/>
      <c r="D2" s="42"/>
      <c r="E2" s="42"/>
    </row>
    <row r="3" spans="1:5" ht="15.75">
      <c r="A3" s="42" t="s">
        <v>43</v>
      </c>
      <c r="B3" s="42"/>
      <c r="C3" s="42"/>
      <c r="D3" s="42"/>
      <c r="E3" s="42"/>
    </row>
    <row r="4" spans="1:5" ht="15.75">
      <c r="A4" s="43" t="s">
        <v>103</v>
      </c>
      <c r="B4" s="43"/>
      <c r="C4" s="43"/>
      <c r="D4" s="43"/>
      <c r="E4" s="43"/>
    </row>
    <row r="5" spans="1:5" ht="15.75">
      <c r="A5" s="43" t="s">
        <v>147</v>
      </c>
      <c r="B5" s="43"/>
      <c r="C5" s="43"/>
      <c r="D5" s="43"/>
      <c r="E5" s="43"/>
    </row>
    <row r="6" spans="1:5" ht="15.75">
      <c r="A6" s="42" t="s">
        <v>149</v>
      </c>
      <c r="B6" s="42"/>
      <c r="C6" s="42"/>
      <c r="D6" s="42"/>
      <c r="E6" s="42"/>
    </row>
    <row r="8" spans="1:5" ht="15.75">
      <c r="A8" s="41" t="s">
        <v>6</v>
      </c>
      <c r="B8" s="44"/>
      <c r="C8" s="44"/>
      <c r="D8" s="44"/>
      <c r="E8" s="44"/>
    </row>
    <row r="9" spans="1:5" ht="30.75" customHeight="1">
      <c r="A9" s="40" t="s">
        <v>102</v>
      </c>
      <c r="B9" s="40"/>
      <c r="C9" s="40"/>
      <c r="D9" s="40"/>
      <c r="E9" s="40"/>
    </row>
    <row r="10" spans="1:5" ht="15.75">
      <c r="A10" s="41" t="s">
        <v>145</v>
      </c>
      <c r="B10" s="41"/>
      <c r="C10" s="41"/>
      <c r="D10" s="41"/>
      <c r="E10" s="41"/>
    </row>
    <row r="11" spans="1:5" ht="15.75">
      <c r="A11" s="41" t="s">
        <v>7</v>
      </c>
      <c r="B11" s="41"/>
      <c r="C11" s="41"/>
      <c r="D11" s="41"/>
      <c r="E11" s="41"/>
    </row>
    <row r="12" spans="1:5" ht="15.75">
      <c r="A12" s="41" t="s">
        <v>8</v>
      </c>
      <c r="B12" s="41"/>
      <c r="C12" s="41"/>
      <c r="D12" s="41"/>
      <c r="E12" s="41"/>
    </row>
    <row r="13" ht="15.75">
      <c r="E13" s="6" t="s">
        <v>22</v>
      </c>
    </row>
    <row r="14" spans="1:5" s="14" customFormat="1" ht="15.75">
      <c r="A14" s="3" t="s">
        <v>9</v>
      </c>
      <c r="B14" s="3" t="s">
        <v>10</v>
      </c>
      <c r="C14" s="3" t="s">
        <v>11</v>
      </c>
      <c r="D14" s="3" t="s">
        <v>12</v>
      </c>
      <c r="E14" s="3" t="s">
        <v>4</v>
      </c>
    </row>
    <row r="15" spans="1:5" s="14" customFormat="1" ht="15.75">
      <c r="A15" s="4">
        <v>1</v>
      </c>
      <c r="B15" s="4">
        <v>2</v>
      </c>
      <c r="C15" s="4">
        <v>3</v>
      </c>
      <c r="D15" s="4">
        <v>4</v>
      </c>
      <c r="E15" s="4">
        <v>5</v>
      </c>
    </row>
    <row r="16" spans="1:6" s="14" customFormat="1" ht="15.75">
      <c r="A16" s="15" t="s">
        <v>5</v>
      </c>
      <c r="B16" s="3"/>
      <c r="C16" s="3"/>
      <c r="D16" s="3"/>
      <c r="E16" s="10">
        <f>E17+E27+E30+E34+E38+E41+E46</f>
        <v>4959125.59</v>
      </c>
      <c r="F16" s="33"/>
    </row>
    <row r="17" spans="1:5" s="14" customFormat="1" ht="15.75">
      <c r="A17" s="15" t="s">
        <v>47</v>
      </c>
      <c r="B17" s="7" t="s">
        <v>13</v>
      </c>
      <c r="C17" s="7"/>
      <c r="D17" s="7"/>
      <c r="E17" s="20">
        <f>E18+E21+E24</f>
        <v>2568762.12</v>
      </c>
    </row>
    <row r="18" spans="1:5" s="14" customFormat="1" ht="47.25">
      <c r="A18" s="2" t="s">
        <v>48</v>
      </c>
      <c r="B18" s="8" t="s">
        <v>31</v>
      </c>
      <c r="C18" s="8"/>
      <c r="D18" s="8"/>
      <c r="E18" s="4">
        <v>439268.43</v>
      </c>
    </row>
    <row r="19" spans="1:5" s="14" customFormat="1" ht="15.75">
      <c r="A19" s="2" t="s">
        <v>33</v>
      </c>
      <c r="B19" s="8" t="s">
        <v>31</v>
      </c>
      <c r="C19" s="8" t="s">
        <v>32</v>
      </c>
      <c r="D19" s="8"/>
      <c r="E19" s="4">
        <v>439268.43</v>
      </c>
    </row>
    <row r="20" spans="1:5" s="14" customFormat="1" ht="31.5">
      <c r="A20" s="2" t="s">
        <v>27</v>
      </c>
      <c r="B20" s="8" t="s">
        <v>31</v>
      </c>
      <c r="C20" s="8" t="s">
        <v>32</v>
      </c>
      <c r="D20" s="8" t="s">
        <v>24</v>
      </c>
      <c r="E20" s="4">
        <v>439268.43</v>
      </c>
    </row>
    <row r="21" spans="1:5" s="14" customFormat="1" ht="78.75">
      <c r="A21" s="2" t="s">
        <v>64</v>
      </c>
      <c r="B21" s="8" t="s">
        <v>63</v>
      </c>
      <c r="C21" s="8"/>
      <c r="D21" s="8"/>
      <c r="E21" s="4">
        <v>1532217.67</v>
      </c>
    </row>
    <row r="22" spans="1:5" s="14" customFormat="1" ht="15.75">
      <c r="A22" s="2" t="s">
        <v>14</v>
      </c>
      <c r="B22" s="8" t="s">
        <v>63</v>
      </c>
      <c r="C22" s="8" t="s">
        <v>29</v>
      </c>
      <c r="D22" s="8"/>
      <c r="E22" s="4">
        <v>1532217.67</v>
      </c>
    </row>
    <row r="23" spans="1:5" s="14" customFormat="1" ht="31.5">
      <c r="A23" s="2" t="s">
        <v>27</v>
      </c>
      <c r="B23" s="8" t="s">
        <v>63</v>
      </c>
      <c r="C23" s="8" t="s">
        <v>29</v>
      </c>
      <c r="D23" s="8" t="s">
        <v>24</v>
      </c>
      <c r="E23" s="4">
        <v>1532217.67</v>
      </c>
    </row>
    <row r="24" spans="1:5" s="14" customFormat="1" ht="15.75">
      <c r="A24" s="2" t="s">
        <v>15</v>
      </c>
      <c r="B24" s="8" t="s">
        <v>66</v>
      </c>
      <c r="C24" s="8"/>
      <c r="D24" s="8"/>
      <c r="E24" s="19">
        <v>597276.02</v>
      </c>
    </row>
    <row r="25" spans="1:5" s="14" customFormat="1" ht="15.75">
      <c r="A25" s="2" t="s">
        <v>15</v>
      </c>
      <c r="B25" s="8" t="s">
        <v>66</v>
      </c>
      <c r="C25" s="8" t="s">
        <v>65</v>
      </c>
      <c r="D25" s="8"/>
      <c r="E25" s="19">
        <v>597276.02</v>
      </c>
    </row>
    <row r="26" spans="1:5" s="14" customFormat="1" ht="15.75">
      <c r="A26" s="2" t="s">
        <v>49</v>
      </c>
      <c r="B26" s="8" t="s">
        <v>66</v>
      </c>
      <c r="C26" s="8" t="s">
        <v>65</v>
      </c>
      <c r="D26" s="8" t="s">
        <v>25</v>
      </c>
      <c r="E26" s="19">
        <v>597276.02</v>
      </c>
    </row>
    <row r="27" spans="1:5" s="14" customFormat="1" ht="47.25">
      <c r="A27" s="12" t="s">
        <v>46</v>
      </c>
      <c r="B27" s="16" t="s">
        <v>44</v>
      </c>
      <c r="C27" s="16"/>
      <c r="D27" s="16"/>
      <c r="E27" s="17">
        <v>34529</v>
      </c>
    </row>
    <row r="28" spans="1:5" s="14" customFormat="1" ht="47.25">
      <c r="A28" s="2" t="s">
        <v>46</v>
      </c>
      <c r="B28" s="8" t="s">
        <v>44</v>
      </c>
      <c r="C28" s="8" t="s">
        <v>45</v>
      </c>
      <c r="D28" s="8"/>
      <c r="E28" s="11">
        <f>E27</f>
        <v>34529</v>
      </c>
    </row>
    <row r="29" spans="1:5" s="14" customFormat="1" ht="31.5">
      <c r="A29" s="2" t="s">
        <v>27</v>
      </c>
      <c r="B29" s="8" t="s">
        <v>44</v>
      </c>
      <c r="C29" s="8" t="s">
        <v>45</v>
      </c>
      <c r="D29" s="8" t="s">
        <v>24</v>
      </c>
      <c r="E29" s="11">
        <f>E28</f>
        <v>34529</v>
      </c>
    </row>
    <row r="30" spans="1:5" s="14" customFormat="1" ht="43.5">
      <c r="A30" s="15" t="s">
        <v>50</v>
      </c>
      <c r="B30" s="7" t="s">
        <v>51</v>
      </c>
      <c r="C30" s="7"/>
      <c r="D30" s="7"/>
      <c r="E30" s="20">
        <v>223244.31</v>
      </c>
    </row>
    <row r="31" spans="1:5" s="14" customFormat="1" ht="15.75">
      <c r="A31" s="2" t="s">
        <v>52</v>
      </c>
      <c r="B31" s="8" t="s">
        <v>53</v>
      </c>
      <c r="C31" s="8"/>
      <c r="D31" s="8"/>
      <c r="E31" s="19">
        <f>E30</f>
        <v>223244.31</v>
      </c>
    </row>
    <row r="32" spans="1:5" s="14" customFormat="1" ht="31.5">
      <c r="A32" s="2" t="s">
        <v>54</v>
      </c>
      <c r="B32" s="8" t="s">
        <v>53</v>
      </c>
      <c r="C32" s="8" t="s">
        <v>55</v>
      </c>
      <c r="D32" s="8"/>
      <c r="E32" s="19">
        <f>E31</f>
        <v>223244.31</v>
      </c>
    </row>
    <row r="33" spans="1:5" s="14" customFormat="1" ht="31.5">
      <c r="A33" s="2" t="s">
        <v>27</v>
      </c>
      <c r="B33" s="8" t="s">
        <v>53</v>
      </c>
      <c r="C33" s="8" t="s">
        <v>55</v>
      </c>
      <c r="D33" s="8" t="s">
        <v>24</v>
      </c>
      <c r="E33" s="19">
        <f>E32</f>
        <v>223244.31</v>
      </c>
    </row>
    <row r="34" spans="1:5" s="14" customFormat="1" ht="15.75">
      <c r="A34" s="28" t="s">
        <v>105</v>
      </c>
      <c r="B34" s="16" t="s">
        <v>108</v>
      </c>
      <c r="C34" s="16"/>
      <c r="D34" s="16"/>
      <c r="E34" s="34">
        <v>498135.15</v>
      </c>
    </row>
    <row r="35" spans="1:5" s="14" customFormat="1" ht="47.25">
      <c r="A35" s="29" t="s">
        <v>106</v>
      </c>
      <c r="B35" s="27" t="s">
        <v>109</v>
      </c>
      <c r="C35" s="8" t="s">
        <v>110</v>
      </c>
      <c r="D35" s="8"/>
      <c r="E35" s="19">
        <f>E34</f>
        <v>498135.15</v>
      </c>
    </row>
    <row r="36" spans="1:5" s="14" customFormat="1" ht="47.25">
      <c r="A36" s="29" t="s">
        <v>107</v>
      </c>
      <c r="B36" s="27" t="s">
        <v>108</v>
      </c>
      <c r="C36" s="8" t="s">
        <v>110</v>
      </c>
      <c r="D36" s="8" t="s">
        <v>111</v>
      </c>
      <c r="E36" s="19">
        <f>E34</f>
        <v>498135.15</v>
      </c>
    </row>
    <row r="37" spans="1:5" s="14" customFormat="1" ht="15.75">
      <c r="A37" s="2"/>
      <c r="B37" s="7"/>
      <c r="C37" s="8"/>
      <c r="D37" s="8"/>
      <c r="E37" s="3"/>
    </row>
    <row r="38" spans="1:5" s="14" customFormat="1" ht="29.25">
      <c r="A38" s="35" t="s">
        <v>56</v>
      </c>
      <c r="B38" s="16" t="s">
        <v>146</v>
      </c>
      <c r="C38" s="16"/>
      <c r="D38" s="16"/>
      <c r="E38" s="34">
        <f>E39+E40</f>
        <v>334101.79</v>
      </c>
    </row>
    <row r="39" spans="1:5" s="14" customFormat="1" ht="15.75">
      <c r="A39" s="2" t="s">
        <v>16</v>
      </c>
      <c r="B39" s="8" t="s">
        <v>34</v>
      </c>
      <c r="C39" s="8"/>
      <c r="D39" s="8"/>
      <c r="E39" s="19">
        <v>45000</v>
      </c>
    </row>
    <row r="40" spans="1:5" s="14" customFormat="1" ht="15.75">
      <c r="A40" s="2" t="s">
        <v>23</v>
      </c>
      <c r="B40" s="8" t="s">
        <v>1</v>
      </c>
      <c r="C40" s="8" t="s">
        <v>35</v>
      </c>
      <c r="D40" s="8"/>
      <c r="E40" s="19">
        <v>289101.79</v>
      </c>
    </row>
    <row r="41" spans="1:5" s="14" customFormat="1" ht="29.25">
      <c r="A41" s="15" t="s">
        <v>57</v>
      </c>
      <c r="B41" s="7" t="s">
        <v>17</v>
      </c>
      <c r="C41" s="7"/>
      <c r="D41" s="7"/>
      <c r="E41" s="20">
        <v>1292553.22</v>
      </c>
    </row>
    <row r="42" spans="1:5" s="14" customFormat="1" ht="15.75">
      <c r="A42" s="2" t="s">
        <v>58</v>
      </c>
      <c r="B42" s="8" t="s">
        <v>18</v>
      </c>
      <c r="C42" s="8" t="s">
        <v>28</v>
      </c>
      <c r="D42" s="8"/>
      <c r="E42" s="4">
        <v>900294.59</v>
      </c>
    </row>
    <row r="43" spans="1:5" s="14" customFormat="1" ht="31.5">
      <c r="A43" s="2" t="s">
        <v>19</v>
      </c>
      <c r="B43" s="8" t="s">
        <v>18</v>
      </c>
      <c r="C43" s="8" t="s">
        <v>28</v>
      </c>
      <c r="E43" s="4">
        <f>E42</f>
        <v>900294.59</v>
      </c>
    </row>
    <row r="44" spans="1:5" s="14" customFormat="1" ht="31.5">
      <c r="A44" s="2" t="s">
        <v>26</v>
      </c>
      <c r="B44" s="8" t="s">
        <v>18</v>
      </c>
      <c r="C44" s="8" t="s">
        <v>36</v>
      </c>
      <c r="D44" s="8" t="s">
        <v>25</v>
      </c>
      <c r="E44" s="4">
        <f>E42</f>
        <v>900294.59</v>
      </c>
    </row>
    <row r="45" spans="1:5" s="14" customFormat="1" ht="15.75">
      <c r="A45" s="2" t="s">
        <v>59</v>
      </c>
      <c r="B45" s="8" t="s">
        <v>18</v>
      </c>
      <c r="C45" s="8" t="s">
        <v>60</v>
      </c>
      <c r="D45" s="8" t="s">
        <v>25</v>
      </c>
      <c r="E45" s="19">
        <v>262934</v>
      </c>
    </row>
    <row r="46" spans="1:5" ht="25.5">
      <c r="A46" s="36" t="s">
        <v>112</v>
      </c>
      <c r="B46" s="3">
        <v>1403</v>
      </c>
      <c r="C46" s="3">
        <v>5204000</v>
      </c>
      <c r="D46" s="3"/>
      <c r="E46" s="20">
        <v>7800</v>
      </c>
    </row>
    <row r="47" spans="1:5" ht="25.5">
      <c r="A47" s="24" t="s">
        <v>113</v>
      </c>
      <c r="B47" s="4">
        <v>1403</v>
      </c>
      <c r="C47" s="4">
        <v>5204000</v>
      </c>
      <c r="D47" s="4"/>
      <c r="E47" s="19">
        <f>E46</f>
        <v>7800</v>
      </c>
    </row>
    <row r="48" spans="1:5" ht="15.75">
      <c r="A48" s="24" t="s">
        <v>114</v>
      </c>
      <c r="B48" s="4">
        <v>1403</v>
      </c>
      <c r="C48" s="4">
        <v>5204000</v>
      </c>
      <c r="D48" s="4">
        <v>540</v>
      </c>
      <c r="E48" s="19">
        <f>E47</f>
        <v>7800</v>
      </c>
    </row>
  </sheetData>
  <mergeCells count="11">
    <mergeCell ref="A1:E1"/>
    <mergeCell ref="A3:E3"/>
    <mergeCell ref="A10:E10"/>
    <mergeCell ref="A11:E11"/>
    <mergeCell ref="A12:E12"/>
    <mergeCell ref="A2:E2"/>
    <mergeCell ref="A4:E4"/>
    <mergeCell ref="A5:E5"/>
    <mergeCell ref="A6:E6"/>
    <mergeCell ref="A8:E8"/>
    <mergeCell ref="A9:E9"/>
  </mergeCells>
  <printOptions/>
  <pageMargins left="0.75" right="0.26" top="0.36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8" sqref="A8:F8"/>
    </sheetView>
  </sheetViews>
  <sheetFormatPr defaultColWidth="9.140625" defaultRowHeight="12.75"/>
  <cols>
    <col min="1" max="1" width="42.28125" style="5" customWidth="1"/>
    <col min="2" max="2" width="13.28125" style="5" customWidth="1"/>
    <col min="3" max="3" width="12.00390625" style="5" customWidth="1"/>
    <col min="4" max="4" width="9.28125" style="6" customWidth="1"/>
    <col min="5" max="5" width="11.00390625" style="6" customWidth="1"/>
    <col min="6" max="6" width="15.7109375" style="6" customWidth="1"/>
    <col min="7" max="7" width="11.7109375" style="5" customWidth="1"/>
    <col min="8" max="16384" width="9.140625" style="5" customWidth="1"/>
  </cols>
  <sheetData>
    <row r="1" spans="1:6" ht="15.75">
      <c r="A1" s="46" t="s">
        <v>118</v>
      </c>
      <c r="B1" s="46"/>
      <c r="C1" s="46"/>
      <c r="D1" s="46"/>
      <c r="E1" s="46"/>
      <c r="F1" s="46"/>
    </row>
    <row r="2" spans="1:6" ht="15.75">
      <c r="A2" s="46" t="s">
        <v>115</v>
      </c>
      <c r="B2" s="46"/>
      <c r="C2" s="46"/>
      <c r="D2" s="46"/>
      <c r="E2" s="46"/>
      <c r="F2" s="46"/>
    </row>
    <row r="3" spans="1:6" ht="15.75">
      <c r="A3" s="46" t="s">
        <v>116</v>
      </c>
      <c r="B3" s="46"/>
      <c r="C3" s="46"/>
      <c r="D3" s="46"/>
      <c r="E3" s="46"/>
      <c r="F3" s="46"/>
    </row>
    <row r="4" spans="1:6" ht="15.75">
      <c r="A4" s="45" t="s">
        <v>117</v>
      </c>
      <c r="B4" s="45"/>
      <c r="C4" s="45"/>
      <c r="D4" s="45"/>
      <c r="E4" s="45"/>
      <c r="F4" s="45"/>
    </row>
    <row r="5" spans="1:6" ht="15.75">
      <c r="A5" s="45" t="s">
        <v>119</v>
      </c>
      <c r="B5" s="45"/>
      <c r="C5" s="45"/>
      <c r="D5" s="45"/>
      <c r="E5" s="45"/>
      <c r="F5" s="45"/>
    </row>
    <row r="6" spans="1:6" ht="15.75">
      <c r="A6" s="46" t="s">
        <v>148</v>
      </c>
      <c r="B6" s="46"/>
      <c r="C6" s="46"/>
      <c r="D6" s="46"/>
      <c r="E6" s="46"/>
      <c r="F6" s="46"/>
    </row>
    <row r="8" spans="1:6" ht="31.5" customHeight="1">
      <c r="A8" s="40" t="s">
        <v>104</v>
      </c>
      <c r="B8" s="40"/>
      <c r="C8" s="40"/>
      <c r="D8" s="40"/>
      <c r="E8" s="40"/>
      <c r="F8" s="40"/>
    </row>
    <row r="9" spans="1:6" ht="20.25" customHeight="1">
      <c r="A9" s="40" t="s">
        <v>120</v>
      </c>
      <c r="B9" s="40"/>
      <c r="C9" s="40"/>
      <c r="D9" s="40"/>
      <c r="E9" s="40"/>
      <c r="F9" s="40"/>
    </row>
    <row r="11" spans="1:6" s="14" customFormat="1" ht="15.75">
      <c r="A11" s="3" t="s">
        <v>9</v>
      </c>
      <c r="B11" s="3" t="s">
        <v>20</v>
      </c>
      <c r="C11" s="3" t="s">
        <v>10</v>
      </c>
      <c r="D11" s="3" t="s">
        <v>11</v>
      </c>
      <c r="E11" s="3" t="s">
        <v>12</v>
      </c>
      <c r="F11" s="3" t="s">
        <v>4</v>
      </c>
    </row>
    <row r="12" spans="1:6" s="14" customFormat="1" ht="15.75">
      <c r="A12" s="4">
        <v>1</v>
      </c>
      <c r="B12" s="4"/>
      <c r="C12" s="4">
        <v>2</v>
      </c>
      <c r="D12" s="4">
        <v>3</v>
      </c>
      <c r="E12" s="4">
        <v>4</v>
      </c>
      <c r="F12" s="4">
        <v>5</v>
      </c>
    </row>
    <row r="13" spans="1:6" s="14" customFormat="1" ht="15.75">
      <c r="A13" s="15" t="s">
        <v>5</v>
      </c>
      <c r="B13" s="15"/>
      <c r="C13" s="3"/>
      <c r="D13" s="3"/>
      <c r="E13" s="3"/>
      <c r="F13" s="10">
        <f>F14+F24+F27+F31+F35+F38+F43</f>
        <v>4959125.59</v>
      </c>
    </row>
    <row r="14" spans="1:6" s="14" customFormat="1" ht="29.25">
      <c r="A14" s="15" t="s">
        <v>47</v>
      </c>
      <c r="B14" s="30">
        <v>791</v>
      </c>
      <c r="C14" s="7" t="s">
        <v>13</v>
      </c>
      <c r="D14" s="7"/>
      <c r="E14" s="7"/>
      <c r="F14" s="20">
        <f>F15+F18+F21</f>
        <v>2568762.12</v>
      </c>
    </row>
    <row r="15" spans="1:6" s="14" customFormat="1" ht="47.25">
      <c r="A15" s="2" t="s">
        <v>48</v>
      </c>
      <c r="B15" s="30">
        <v>791</v>
      </c>
      <c r="C15" s="8" t="s">
        <v>31</v>
      </c>
      <c r="D15" s="8"/>
      <c r="E15" s="8"/>
      <c r="F15" s="4">
        <v>439268.43</v>
      </c>
    </row>
    <row r="16" spans="1:6" s="14" customFormat="1" ht="15.75">
      <c r="A16" s="2" t="s">
        <v>33</v>
      </c>
      <c r="B16" s="30">
        <v>791</v>
      </c>
      <c r="C16" s="8" t="s">
        <v>31</v>
      </c>
      <c r="D16" s="8" t="s">
        <v>32</v>
      </c>
      <c r="E16" s="8"/>
      <c r="F16" s="4">
        <f>F15</f>
        <v>439268.43</v>
      </c>
    </row>
    <row r="17" spans="1:6" s="14" customFormat="1" ht="31.5">
      <c r="A17" s="2" t="s">
        <v>27</v>
      </c>
      <c r="B17" s="30">
        <v>791</v>
      </c>
      <c r="C17" s="8" t="s">
        <v>31</v>
      </c>
      <c r="D17" s="8" t="s">
        <v>32</v>
      </c>
      <c r="E17" s="8" t="s">
        <v>24</v>
      </c>
      <c r="F17" s="4">
        <f>F15</f>
        <v>439268.43</v>
      </c>
    </row>
    <row r="18" spans="1:6" s="14" customFormat="1" ht="94.5">
      <c r="A18" s="2" t="s">
        <v>64</v>
      </c>
      <c r="B18" s="30">
        <v>791</v>
      </c>
      <c r="C18" s="8" t="s">
        <v>63</v>
      </c>
      <c r="D18" s="8"/>
      <c r="E18" s="8"/>
      <c r="F18" s="4">
        <v>1532217.67</v>
      </c>
    </row>
    <row r="19" spans="1:6" s="14" customFormat="1" ht="15.75">
      <c r="A19" s="2" t="s">
        <v>14</v>
      </c>
      <c r="B19" s="30">
        <v>791</v>
      </c>
      <c r="C19" s="8" t="s">
        <v>63</v>
      </c>
      <c r="D19" s="8" t="s">
        <v>29</v>
      </c>
      <c r="E19" s="8"/>
      <c r="F19" s="4">
        <f>F18</f>
        <v>1532217.67</v>
      </c>
    </row>
    <row r="20" spans="1:6" s="14" customFormat="1" ht="31.5">
      <c r="A20" s="2" t="s">
        <v>27</v>
      </c>
      <c r="B20" s="30">
        <v>791</v>
      </c>
      <c r="C20" s="8" t="s">
        <v>63</v>
      </c>
      <c r="D20" s="8" t="s">
        <v>29</v>
      </c>
      <c r="E20" s="8" t="s">
        <v>24</v>
      </c>
      <c r="F20" s="4">
        <f>F18</f>
        <v>1532217.67</v>
      </c>
    </row>
    <row r="21" spans="1:6" s="14" customFormat="1" ht="15.75">
      <c r="A21" s="2" t="s">
        <v>15</v>
      </c>
      <c r="B21" s="30">
        <v>791</v>
      </c>
      <c r="C21" s="8" t="s">
        <v>66</v>
      </c>
      <c r="D21" s="8"/>
      <c r="E21" s="8"/>
      <c r="F21" s="19">
        <v>597276.02</v>
      </c>
    </row>
    <row r="22" spans="1:6" s="14" customFormat="1" ht="15.75">
      <c r="A22" s="2" t="s">
        <v>15</v>
      </c>
      <c r="B22" s="30">
        <v>791</v>
      </c>
      <c r="C22" s="8" t="s">
        <v>66</v>
      </c>
      <c r="D22" s="8" t="s">
        <v>65</v>
      </c>
      <c r="E22" s="8"/>
      <c r="F22" s="19">
        <f>F21</f>
        <v>597276.02</v>
      </c>
    </row>
    <row r="23" spans="1:6" s="14" customFormat="1" ht="15.75">
      <c r="A23" s="2" t="s">
        <v>49</v>
      </c>
      <c r="B23" s="30">
        <v>791</v>
      </c>
      <c r="C23" s="8" t="s">
        <v>66</v>
      </c>
      <c r="D23" s="8" t="s">
        <v>65</v>
      </c>
      <c r="E23" s="8" t="s">
        <v>25</v>
      </c>
      <c r="F23" s="19">
        <f>F21</f>
        <v>597276.02</v>
      </c>
    </row>
    <row r="24" spans="1:6" s="14" customFormat="1" ht="47.25">
      <c r="A24" s="12" t="s">
        <v>46</v>
      </c>
      <c r="B24" s="30">
        <v>791</v>
      </c>
      <c r="C24" s="16" t="s">
        <v>44</v>
      </c>
      <c r="D24" s="16"/>
      <c r="E24" s="16"/>
      <c r="F24" s="17">
        <v>34529</v>
      </c>
    </row>
    <row r="25" spans="1:6" s="14" customFormat="1" ht="47.25">
      <c r="A25" s="2" t="s">
        <v>46</v>
      </c>
      <c r="B25" s="30">
        <v>791</v>
      </c>
      <c r="C25" s="8" t="s">
        <v>44</v>
      </c>
      <c r="D25" s="8" t="s">
        <v>45</v>
      </c>
      <c r="E25" s="8"/>
      <c r="F25" s="11">
        <f>F24</f>
        <v>34529</v>
      </c>
    </row>
    <row r="26" spans="1:6" s="14" customFormat="1" ht="31.5">
      <c r="A26" s="2" t="s">
        <v>27</v>
      </c>
      <c r="B26" s="30">
        <v>791</v>
      </c>
      <c r="C26" s="8" t="s">
        <v>44</v>
      </c>
      <c r="D26" s="8" t="s">
        <v>45</v>
      </c>
      <c r="E26" s="8" t="s">
        <v>24</v>
      </c>
      <c r="F26" s="11">
        <f>F25</f>
        <v>34529</v>
      </c>
    </row>
    <row r="27" spans="1:6" s="14" customFormat="1" ht="43.5">
      <c r="A27" s="15" t="s">
        <v>50</v>
      </c>
      <c r="B27" s="30">
        <v>791</v>
      </c>
      <c r="C27" s="7" t="s">
        <v>51</v>
      </c>
      <c r="D27" s="7"/>
      <c r="E27" s="7"/>
      <c r="F27" s="20">
        <v>223244.31</v>
      </c>
    </row>
    <row r="28" spans="1:6" s="14" customFormat="1" ht="15.75">
      <c r="A28" s="2" t="s">
        <v>52</v>
      </c>
      <c r="B28" s="30">
        <v>791</v>
      </c>
      <c r="C28" s="8" t="s">
        <v>53</v>
      </c>
      <c r="D28" s="8"/>
      <c r="E28" s="8"/>
      <c r="F28" s="19">
        <f>F27</f>
        <v>223244.31</v>
      </c>
    </row>
    <row r="29" spans="1:6" s="14" customFormat="1" ht="31.5">
      <c r="A29" s="2" t="s">
        <v>54</v>
      </c>
      <c r="B29" s="30">
        <v>791</v>
      </c>
      <c r="C29" s="8" t="s">
        <v>53</v>
      </c>
      <c r="D29" s="8" t="s">
        <v>55</v>
      </c>
      <c r="E29" s="8"/>
      <c r="F29" s="19">
        <f>F28</f>
        <v>223244.31</v>
      </c>
    </row>
    <row r="30" spans="1:6" s="14" customFormat="1" ht="31.5">
      <c r="A30" s="2" t="s">
        <v>27</v>
      </c>
      <c r="B30" s="30">
        <v>791</v>
      </c>
      <c r="C30" s="8" t="s">
        <v>53</v>
      </c>
      <c r="D30" s="8" t="s">
        <v>55</v>
      </c>
      <c r="E30" s="8" t="s">
        <v>24</v>
      </c>
      <c r="F30" s="19">
        <f>F29</f>
        <v>223244.31</v>
      </c>
    </row>
    <row r="31" spans="1:6" s="14" customFormat="1" ht="31.5">
      <c r="A31" s="28" t="s">
        <v>105</v>
      </c>
      <c r="B31" s="37">
        <v>791</v>
      </c>
      <c r="C31" s="16" t="s">
        <v>108</v>
      </c>
      <c r="D31" s="16"/>
      <c r="E31" s="16"/>
      <c r="F31" s="34">
        <v>498135.15</v>
      </c>
    </row>
    <row r="32" spans="1:6" s="14" customFormat="1" ht="63">
      <c r="A32" s="29" t="s">
        <v>106</v>
      </c>
      <c r="B32" s="30">
        <v>791</v>
      </c>
      <c r="C32" s="27" t="s">
        <v>109</v>
      </c>
      <c r="D32" s="8" t="s">
        <v>110</v>
      </c>
      <c r="E32" s="8"/>
      <c r="F32" s="19">
        <f>F31</f>
        <v>498135.15</v>
      </c>
    </row>
    <row r="33" spans="1:6" s="14" customFormat="1" ht="47.25">
      <c r="A33" s="29" t="s">
        <v>107</v>
      </c>
      <c r="B33" s="30">
        <v>791</v>
      </c>
      <c r="C33" s="27" t="s">
        <v>108</v>
      </c>
      <c r="D33" s="8" t="s">
        <v>110</v>
      </c>
      <c r="E33" s="8" t="s">
        <v>111</v>
      </c>
      <c r="F33" s="19">
        <f>F31</f>
        <v>498135.15</v>
      </c>
    </row>
    <row r="34" spans="1:6" s="14" customFormat="1" ht="15.75">
      <c r="A34" s="2"/>
      <c r="B34" s="30">
        <v>791</v>
      </c>
      <c r="C34" s="7"/>
      <c r="D34" s="8"/>
      <c r="E34" s="8"/>
      <c r="F34" s="3"/>
    </row>
    <row r="35" spans="1:6" s="14" customFormat="1" ht="29.25">
      <c r="A35" s="35" t="s">
        <v>56</v>
      </c>
      <c r="B35" s="37">
        <v>791</v>
      </c>
      <c r="C35" s="16" t="s">
        <v>146</v>
      </c>
      <c r="D35" s="16"/>
      <c r="E35" s="16"/>
      <c r="F35" s="34">
        <f>F36+F37</f>
        <v>334101.79</v>
      </c>
    </row>
    <row r="36" spans="1:6" s="14" customFormat="1" ht="30.75" customHeight="1">
      <c r="A36" s="2" t="s">
        <v>16</v>
      </c>
      <c r="B36" s="30">
        <v>791</v>
      </c>
      <c r="C36" s="8" t="s">
        <v>34</v>
      </c>
      <c r="D36" s="8"/>
      <c r="E36" s="8"/>
      <c r="F36" s="19">
        <v>45000</v>
      </c>
    </row>
    <row r="37" spans="1:6" s="14" customFormat="1" ht="15.75">
      <c r="A37" s="2" t="s">
        <v>23</v>
      </c>
      <c r="B37" s="30">
        <v>791</v>
      </c>
      <c r="C37" s="8" t="s">
        <v>1</v>
      </c>
      <c r="D37" s="8" t="s">
        <v>35</v>
      </c>
      <c r="E37" s="8"/>
      <c r="F37" s="19">
        <v>289101.79</v>
      </c>
    </row>
    <row r="38" spans="1:6" s="14" customFormat="1" ht="43.5">
      <c r="A38" s="15" t="s">
        <v>57</v>
      </c>
      <c r="B38" s="30">
        <v>791</v>
      </c>
      <c r="C38" s="7" t="s">
        <v>17</v>
      </c>
      <c r="D38" s="7"/>
      <c r="E38" s="7"/>
      <c r="F38" s="20">
        <v>1292553.22</v>
      </c>
    </row>
    <row r="39" spans="1:6" s="14" customFormat="1" ht="15.75">
      <c r="A39" s="2" t="s">
        <v>58</v>
      </c>
      <c r="B39" s="30">
        <v>791</v>
      </c>
      <c r="C39" s="8" t="s">
        <v>18</v>
      </c>
      <c r="D39" s="8" t="s">
        <v>28</v>
      </c>
      <c r="E39" s="8"/>
      <c r="F39" s="4">
        <v>900294.59</v>
      </c>
    </row>
    <row r="40" spans="1:6" s="14" customFormat="1" ht="47.25">
      <c r="A40" s="2" t="s">
        <v>19</v>
      </c>
      <c r="B40" s="30">
        <v>791</v>
      </c>
      <c r="C40" s="8" t="s">
        <v>18</v>
      </c>
      <c r="D40" s="8" t="s">
        <v>28</v>
      </c>
      <c r="F40" s="4">
        <f>F39</f>
        <v>900294.59</v>
      </c>
    </row>
    <row r="41" spans="1:6" s="14" customFormat="1" ht="31.5">
      <c r="A41" s="2" t="s">
        <v>26</v>
      </c>
      <c r="B41" s="30">
        <v>791</v>
      </c>
      <c r="C41" s="8" t="s">
        <v>18</v>
      </c>
      <c r="D41" s="8" t="s">
        <v>36</v>
      </c>
      <c r="E41" s="8" t="s">
        <v>25</v>
      </c>
      <c r="F41" s="4">
        <f>F39</f>
        <v>900294.59</v>
      </c>
    </row>
    <row r="42" spans="1:6" s="14" customFormat="1" ht="15.75">
      <c r="A42" s="2" t="s">
        <v>59</v>
      </c>
      <c r="B42" s="30">
        <v>791</v>
      </c>
      <c r="C42" s="8" t="s">
        <v>18</v>
      </c>
      <c r="D42" s="8" t="s">
        <v>60</v>
      </c>
      <c r="E42" s="8" t="s">
        <v>25</v>
      </c>
      <c r="F42" s="19">
        <v>262934</v>
      </c>
    </row>
    <row r="43" spans="1:6" ht="25.5">
      <c r="A43" s="31" t="s">
        <v>112</v>
      </c>
      <c r="B43" s="30">
        <v>791</v>
      </c>
      <c r="C43" s="18">
        <v>1403</v>
      </c>
      <c r="D43" s="3">
        <v>5204000</v>
      </c>
      <c r="E43" s="3"/>
      <c r="F43" s="20">
        <v>7800</v>
      </c>
    </row>
    <row r="44" spans="1:6" ht="25.5">
      <c r="A44" s="24" t="s">
        <v>113</v>
      </c>
      <c r="B44" s="30">
        <v>791</v>
      </c>
      <c r="C44" s="4">
        <v>1403</v>
      </c>
      <c r="D44" s="4">
        <v>5204000</v>
      </c>
      <c r="E44" s="4"/>
      <c r="F44" s="19">
        <f>F43</f>
        <v>7800</v>
      </c>
    </row>
    <row r="45" spans="1:6" ht="15.75">
      <c r="A45" s="24" t="s">
        <v>114</v>
      </c>
      <c r="B45" s="30">
        <v>791</v>
      </c>
      <c r="C45" s="4">
        <v>1403</v>
      </c>
      <c r="D45" s="4">
        <v>5204000</v>
      </c>
      <c r="E45" s="4">
        <v>540</v>
      </c>
      <c r="F45" s="19">
        <f>F44</f>
        <v>7800</v>
      </c>
    </row>
  </sheetData>
  <mergeCells count="8">
    <mergeCell ref="A1:F1"/>
    <mergeCell ref="A2:F2"/>
    <mergeCell ref="A3:F3"/>
    <mergeCell ref="A4:F4"/>
    <mergeCell ref="A5:F5"/>
    <mergeCell ref="A6:F6"/>
    <mergeCell ref="A8:F8"/>
    <mergeCell ref="A9:F9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2014-05-12T11:49:10Z</cp:lastPrinted>
  <dcterms:created xsi:type="dcterms:W3CDTF">1996-10-08T23:32:33Z</dcterms:created>
  <dcterms:modified xsi:type="dcterms:W3CDTF">2014-06-09T03:49:55Z</dcterms:modified>
  <cp:category/>
  <cp:version/>
  <cp:contentType/>
  <cp:contentStatus/>
</cp:coreProperties>
</file>